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255" windowWidth="15195" windowHeight="7950"/>
  </bookViews>
  <sheets>
    <sheet name="ORIGINAL" sheetId="1" r:id="rId1"/>
  </sheets>
  <externalReferences>
    <externalReference r:id="rId2"/>
  </externalReferences>
  <definedNames>
    <definedName name="posuzovatel">[1]seznamy!$H$1:$H$5</definedName>
  </definedNames>
  <calcPr calcId="144525"/>
</workbook>
</file>

<file path=xl/calcChain.xml><?xml version="1.0" encoding="utf-8"?>
<calcChain xmlns="http://schemas.openxmlformats.org/spreadsheetml/2006/main">
  <c r="G41" i="1" l="1"/>
  <c r="G19" i="1" l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18" i="1"/>
  <c r="G61" i="1" l="1"/>
</calcChain>
</file>

<file path=xl/sharedStrings.xml><?xml version="1.0" encoding="utf-8"?>
<sst xmlns="http://schemas.openxmlformats.org/spreadsheetml/2006/main" count="141" uniqueCount="98">
  <si>
    <t>m2</t>
  </si>
  <si>
    <t>bm</t>
  </si>
  <si>
    <t>ks</t>
  </si>
  <si>
    <t>soub.</t>
  </si>
  <si>
    <t>Byt číslo</t>
  </si>
  <si>
    <t>požadované provedení prací</t>
  </si>
  <si>
    <t>garnyže demontáž + opravy omítek</t>
  </si>
  <si>
    <t>Nátěry ÚT a přívodní potrubí (a jiné zámečnické nátěry viz.pozn.)</t>
  </si>
  <si>
    <t xml:space="preserve">Demontáž vest. skříně, spíže, nika skříně viz.poznámky </t>
  </si>
  <si>
    <t>Výměna zárubně (+nátěr) vč. prahu, vč. zednického zapravení, sjednocení malby, viz.pozn.</t>
  </si>
  <si>
    <t>cm</t>
  </si>
  <si>
    <t>nové obklady u KU-LI a u sporáku (vč. demontáže původních)</t>
  </si>
  <si>
    <t>cena celkem bez DPH</t>
  </si>
  <si>
    <t>SOUPIS OPRAV VOLNÉHO BYTU</t>
  </si>
  <si>
    <t>Ulice</t>
  </si>
  <si>
    <t>Velikost bytu</t>
  </si>
  <si>
    <t xml:space="preserve">Stavy </t>
  </si>
  <si>
    <t>SV:</t>
  </si>
  <si>
    <t>TUV:</t>
  </si>
  <si>
    <t>0+1</t>
  </si>
  <si>
    <t>poznámky, dodatečné informace</t>
  </si>
  <si>
    <t>mn.</t>
  </si>
  <si>
    <t>Vymalování bytu (dvojnásobné vč. ŠKRÁBÁNÍ,očištění oprášením a penetrace)</t>
  </si>
  <si>
    <t>cena  bez DPH</t>
  </si>
  <si>
    <t>Nivelace, stěrka UNIFIL</t>
  </si>
  <si>
    <t>Vstupní dveře výměna protipožární EI 30 + příslušenství - kliky, štítky, (kování), zámek, FAB vložka + 3 klíče</t>
  </si>
  <si>
    <t>Výměna WC kombi vč. sedáku - vč. manžety, přívodní hadičky pancéřované, rohový ventil výměna, řádné ukotvení vč. podbetonování</t>
  </si>
  <si>
    <t>Rekonstrukce (demontáž původní a zhotovení nové komplet) zadní stěny na WC vč. rámu a dvířek + příslušenství, zadní stěna z DTD dýhy vč. zahranění řezaných míst, dvířka velká k přístupu k vodoměrům a plynu (ne SDK), dostatek místa pro osazení plynoměru a dvířka při manipulaci, aby nevadily splachovačce popř. nádrži WC</t>
  </si>
  <si>
    <t>Možnost prohlídky bytu k nacenění</t>
  </si>
  <si>
    <t>Bytové jádro - řádně nalepit obklady na stěny v LA + hydroizolace + příslušenství, perlinka lepidlo, penetrace</t>
  </si>
  <si>
    <t>Vnitřní odpady v bytě rekonstrukci po troják provést</t>
  </si>
  <si>
    <t>Opláštění bytového jádra SDK viz.pozn. (vše vč. tmelení a broušení), vč. vyspárování uniformem a finischpasty</t>
  </si>
  <si>
    <t>jedn.</t>
  </si>
  <si>
    <t>dřezová baterie výměna</t>
  </si>
  <si>
    <t>Zhotovení přívodu vody s prač. ventilem a odpadů pro pračku, u odpadů vč. pračkového sifonu (popřípadě T kus u sifonu - pouze když bude uvedeno v poznámce)</t>
  </si>
  <si>
    <t xml:space="preserve">ventilátor výměna </t>
  </si>
  <si>
    <t>digestoř výměna</t>
  </si>
  <si>
    <t xml:space="preserve">omítky štuková řádně, vyrovnání podkladu, penetrace </t>
  </si>
  <si>
    <t>demontáž skob a hřebíků, sádrování děr, vč. skob po garnyžích</t>
  </si>
  <si>
    <r>
      <t xml:space="preserve">podlahy výměna PVC viz.pozn. </t>
    </r>
    <r>
      <rPr>
        <u/>
        <sz val="11"/>
        <color theme="1"/>
        <rFont val="Calibri"/>
        <family val="2"/>
        <charset val="238"/>
        <scheme val="minor"/>
      </rPr>
      <t>(vždy vč. PVC soklů !)</t>
    </r>
  </si>
  <si>
    <t>Umyvadlová baterie - Výměna</t>
  </si>
  <si>
    <t>Umyvadlo vč. sifonu (ne flexi) - Výměna</t>
  </si>
  <si>
    <t>výměna</t>
  </si>
  <si>
    <t>DBÁT NA ŘÁDNÉ PROVEDNÍ ÚKLIDU!!!!!!!!</t>
  </si>
  <si>
    <t>info u BT</t>
  </si>
  <si>
    <t>Dodávka a montáž kuchyňské linky komplet vč. Desky +Dřezu+sifonu (demontáž a odvezení původní KU-LI)</t>
  </si>
  <si>
    <t>TE:</t>
  </si>
  <si>
    <t>oprava panelových spojů, očištění spáry, bandážování (oškrábání spoje, začištění, škrábání okolní malby, penetrace, lepidlo, perlinka,  penetrace,  stěrka, broušení, zamalování)</t>
  </si>
  <si>
    <t>příprava stěn pro malbu vč. šroubů nad okny</t>
  </si>
  <si>
    <t>Vnitřní rozvody vody v bytě rekonstrukci provést</t>
  </si>
  <si>
    <t>dodat světlý keramický obklad vč. ukončovacích lišt, u sporáku až dolů</t>
  </si>
  <si>
    <t>různé - manžeta, roh. ventil, pancéř.hadička, prkýnko, podbetonování viz.pozn.</t>
  </si>
  <si>
    <t>ÚKLID - předat vše umyté a čisté  - podlahy, okna, zárubně, dveře, sanita, konstrukční prvky - VANA - baterie, dřez, WC vč. prkýnka, parapety, ÚT, KU-LI, sporák - trouba - dvířka - bočnice, skříně a úložné prostory, vše umyté, čisté</t>
  </si>
  <si>
    <t>vč. ranžírování rozvaděče a výměny přívodního vedení el. instalace pro byt (vše měď), nezapomenout zhotovit zásuvku i v LÁ</t>
  </si>
  <si>
    <t>ÚT vč. přívodního potrubí, dbát na řádné zakrytí RTN (měřiče tepla)</t>
  </si>
  <si>
    <t>Vypracoval-referent majetkové správy-technik</t>
  </si>
  <si>
    <t>Dveře vnitřní výměna viz.pozn.vč. zapasování a úpravy zárubní pro západy zámků, podložky panty, + příslušenství dveří (kliky,kování,zámky,kliče),dveře nesmí drhnout, od podlahy ke spodní hraně dveří dostatečný prostor  cca 0,5 cm</t>
  </si>
  <si>
    <t>celý byt</t>
  </si>
  <si>
    <t>Název firmy</t>
  </si>
  <si>
    <t>IČO</t>
  </si>
  <si>
    <r>
      <t>KOMPLEXNÍ OPRAVA elektroinstalace bytu vč. projektové dokumentace + zednické práce, opravy omítek   , revize vč. revizní zprávy el. instalace v bytě + rozvaděče a přívodního vedení el. instalace pro byt ,revize el. příslušenství (např. zvonek bytový, ventilátory, digestoř, infrazářič, osvětlení prac. desky kuch.linky, toaletní skříňka s osvětlením, ventilátor aj.).</t>
    </r>
    <r>
      <rPr>
        <u/>
        <sz val="11"/>
        <color theme="1"/>
        <rFont val="Calibri"/>
        <family val="2"/>
        <charset val="238"/>
        <scheme val="minor"/>
      </rPr>
      <t xml:space="preserve"> KABELÁŽE v bytovém jádře (za zadní stěnou na WC ) vždy v chráničce NUTNO</t>
    </r>
  </si>
  <si>
    <r>
      <t xml:space="preserve">Jistič před elektroměrem- výměna, </t>
    </r>
    <r>
      <rPr>
        <u/>
        <sz val="11"/>
        <color theme="1"/>
        <rFont val="Calibri"/>
        <family val="2"/>
        <charset val="238"/>
        <scheme val="minor"/>
      </rPr>
      <t>PROVÉST !!!!!!! 10kA zkratová schopnost</t>
    </r>
  </si>
  <si>
    <t>Mikšan , tel.: 727 936 147</t>
  </si>
  <si>
    <t>cena za jednotku</t>
  </si>
  <si>
    <t>el.topný žebřík</t>
  </si>
  <si>
    <t xml:space="preserve">dvouplotýnková sklokeramická vestavná varná deska </t>
  </si>
  <si>
    <t>seřízení + promazání plastových oken</t>
  </si>
  <si>
    <t>výměna 1F25 A</t>
  </si>
  <si>
    <t>Hornopolní 2851/49</t>
  </si>
  <si>
    <t>72.</t>
  </si>
  <si>
    <t>Ostrava - Moravská</t>
  </si>
  <si>
    <t>Patro :  13 NP.</t>
  </si>
  <si>
    <t>0 m3</t>
  </si>
  <si>
    <t>vč. dopojení na VZT</t>
  </si>
  <si>
    <t>LA + WC</t>
  </si>
  <si>
    <t>OP</t>
  </si>
  <si>
    <t>vest.skříň + spíž</t>
  </si>
  <si>
    <t>OP,PŘ</t>
  </si>
  <si>
    <t>PVC demontáž vč. soklu + vyrovnání + položení nové dlažby vč. soklu,spárování  a hydroizolace</t>
  </si>
  <si>
    <t>80 P</t>
  </si>
  <si>
    <t>VSTUP - 80 P,LA - 60 L,WC - 60 P, OP - 80 P (otevírat do OP)</t>
  </si>
  <si>
    <t>LA - 60 L,WC - 60 P, OP - 80 P 2/3 prosklené</t>
  </si>
  <si>
    <t>vč. demontáže žaluzií a zatmelení děr</t>
  </si>
  <si>
    <r>
      <t xml:space="preserve">nezapomenout přívod el. pro zásuvku pračky a vlastní jistič pro pračku v BR toto zahrnout v nacenění komplexní opravy el. Instalace - </t>
    </r>
    <r>
      <rPr>
        <b/>
        <sz val="11"/>
        <color theme="1"/>
        <rFont val="Calibri"/>
        <family val="2"/>
        <charset val="238"/>
        <scheme val="minor"/>
      </rPr>
      <t>umístit za KU -LI</t>
    </r>
  </si>
  <si>
    <r>
      <t xml:space="preserve">min. tloušťka dvířek a korpusu kuch.linky 18 mm, sifon ne flexi, odpad napojen řádně ne protispád, </t>
    </r>
    <r>
      <rPr>
        <b/>
        <sz val="11"/>
        <color theme="1"/>
        <rFont val="Calibri"/>
        <family val="2"/>
        <charset val="238"/>
        <scheme val="minor"/>
      </rPr>
      <t>vč.skřínky nad digestoř + pracovní deska o délce cca 183 cm</t>
    </r>
  </si>
  <si>
    <t>LA - po obvodu do výše stropu, WC - boční stěny a vedle zárubní do výše 1,2 bm</t>
  </si>
  <si>
    <t>90 X90 cm</t>
  </si>
  <si>
    <t>sprchovací kout + nízká vanička + zástěna , tmelení, izolace</t>
  </si>
  <si>
    <t>sprchová baterie (popř.- otočná) vč. sprchového setu VÝMĚNA za vanovou</t>
  </si>
  <si>
    <t>výměna uzavíracích ventilů pro SV + TUV</t>
  </si>
  <si>
    <t>vyzdění porobeton tl. 10cm.</t>
  </si>
  <si>
    <t>vyzdění bytového jádra vč. perlinky</t>
  </si>
  <si>
    <t>demontáž umakartového jádra</t>
  </si>
  <si>
    <t>zazdění větracího otvoru po spíži</t>
  </si>
  <si>
    <t>výměna STA zásuvky</t>
  </si>
  <si>
    <t>instalace hrotů na balkon proti holubům</t>
  </si>
  <si>
    <t>demontáž kabelů v bytě vč. zásuvek pro tel.a internetové připojení</t>
  </si>
  <si>
    <t>LA + WC - zhotovení SDK podhledu vč. konstrukce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</si>
</sst>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č_-;\-* #,##0.00\ _K_č_-;_-* &quot;-&quot;??\ _K_č_-;_-@_-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6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43" fontId="0" fillId="0" borderId="0" xfId="1" applyFont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shrinkToFit="1"/>
    </xf>
    <xf numFmtId="0" fontId="0" fillId="0" borderId="0" xfId="0" applyBorder="1" applyAlignment="1">
      <alignment horizontal="left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shrinkToFit="1"/>
    </xf>
    <xf numFmtId="0" fontId="1" fillId="0" borderId="0" xfId="2" applyFont="1" applyBorder="1" applyAlignment="1">
      <alignment horizontal="center" vertical="center" wrapText="1"/>
    </xf>
    <xf numFmtId="0" fontId="0" fillId="0" borderId="0" xfId="2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 applyProtection="1">
      <alignment horizontal="center" vertical="center" wrapText="1"/>
      <protection locked="0"/>
    </xf>
    <xf numFmtId="0" fontId="0" fillId="0" borderId="9" xfId="0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0" fontId="0" fillId="0" borderId="2" xfId="2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0" borderId="7" xfId="2" applyFont="1" applyBorder="1" applyAlignment="1">
      <alignment horizontal="center" vertical="center" wrapText="1"/>
    </xf>
    <xf numFmtId="0" fontId="1" fillId="0" borderId="8" xfId="2" applyFont="1" applyBorder="1" applyAlignment="1">
      <alignment horizontal="center" vertical="center" wrapText="1"/>
    </xf>
  </cellXfs>
  <cellStyles count="3">
    <cellStyle name="Čárka" xfId="1" builtinId="3"/>
    <cellStyle name="Hypertextový odkaz" xfId="2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iksan/AppData/Local/Microsoft/Windows/Temporary%20Internet%20Files/Content.Outlook/RAXB7H8Q/Muj%20bordel%20z%20plochy/Pamula%20star&#253;%20po&#269;&#237;ta&#269;/Voln&#233;%20byty%20dokumenty/Kopie%20-%20schvalovaci_protoko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tokol"/>
      <sheetName val="seznamy"/>
    </sheetNames>
    <sheetDataSet>
      <sheetData sheetId="0" refreshError="1"/>
      <sheetData sheetId="1">
        <row r="1">
          <cell r="H1" t="str">
            <v>Manažer pro ekonomiku</v>
          </cell>
        </row>
        <row r="2">
          <cell r="H2" t="str">
            <v>Manažer zakázky</v>
          </cell>
        </row>
        <row r="3">
          <cell r="H3" t="str">
            <v>Manažer provozu</v>
          </cell>
        </row>
        <row r="4">
          <cell r="H4" t="str">
            <v>Právní oddělení</v>
          </cell>
        </row>
        <row r="5">
          <cell r="H5" t="str">
            <v>Vedoucí útvaru</v>
          </cell>
        </row>
      </sheetData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62"/>
  <sheetViews>
    <sheetView tabSelected="1" view="pageLayout" topLeftCell="A53" zoomScaleNormal="100" workbookViewId="0">
      <selection activeCell="F43" sqref="F43"/>
    </sheetView>
  </sheetViews>
  <sheetFormatPr defaultColWidth="9.140625" defaultRowHeight="15" x14ac:dyDescent="0.25"/>
  <cols>
    <col min="1" max="1" width="5" style="1" customWidth="1"/>
    <col min="2" max="2" width="30.28515625" style="1" customWidth="1"/>
    <col min="3" max="3" width="12.28515625" style="1" customWidth="1"/>
    <col min="4" max="4" width="8.28515625" style="1" customWidth="1"/>
    <col min="5" max="6" width="20" style="1" customWidth="1"/>
    <col min="7" max="7" width="10" style="1" customWidth="1"/>
    <col min="8" max="16384" width="9.140625" style="1"/>
  </cols>
  <sheetData>
    <row r="2" spans="2:7" ht="15.75" thickBot="1" x14ac:dyDescent="0.3"/>
    <row r="3" spans="2:7" x14ac:dyDescent="0.25">
      <c r="B3" s="13" t="s">
        <v>58</v>
      </c>
      <c r="C3" s="23"/>
      <c r="D3" s="24"/>
      <c r="E3" s="25"/>
      <c r="F3" s="5"/>
    </row>
    <row r="4" spans="2:7" ht="15.75" thickBot="1" x14ac:dyDescent="0.3">
      <c r="B4" s="14" t="s">
        <v>59</v>
      </c>
      <c r="C4" s="26"/>
      <c r="D4" s="27"/>
      <c r="E4" s="28"/>
      <c r="F4" s="5"/>
    </row>
    <row r="7" spans="2:7" ht="14.25" customHeight="1" thickBot="1" x14ac:dyDescent="0.3"/>
    <row r="8" spans="2:7" ht="46.5" customHeight="1" thickBot="1" x14ac:dyDescent="0.3">
      <c r="B8" s="33" t="s">
        <v>13</v>
      </c>
      <c r="C8" s="33"/>
      <c r="E8" s="11" t="s">
        <v>46</v>
      </c>
      <c r="F8" s="18"/>
    </row>
    <row r="9" spans="2:7" x14ac:dyDescent="0.25">
      <c r="B9" s="15" t="s">
        <v>14</v>
      </c>
      <c r="C9" s="30" t="s">
        <v>68</v>
      </c>
      <c r="D9" s="31"/>
      <c r="E9" s="32"/>
      <c r="F9" s="5"/>
    </row>
    <row r="10" spans="2:7" x14ac:dyDescent="0.25">
      <c r="B10" s="16" t="s">
        <v>4</v>
      </c>
      <c r="C10" s="3" t="s">
        <v>69</v>
      </c>
      <c r="E10" s="12" t="s">
        <v>70</v>
      </c>
      <c r="F10" s="12"/>
      <c r="G10" s="5"/>
    </row>
    <row r="11" spans="2:7" x14ac:dyDescent="0.25">
      <c r="B11" s="16" t="s">
        <v>15</v>
      </c>
      <c r="C11" s="2" t="s">
        <v>19</v>
      </c>
      <c r="E11" s="6" t="s">
        <v>71</v>
      </c>
      <c r="F11" s="12"/>
      <c r="G11" s="5"/>
    </row>
    <row r="12" spans="2:7" x14ac:dyDescent="0.25">
      <c r="B12" s="17" t="s">
        <v>16</v>
      </c>
      <c r="C12" s="2" t="s">
        <v>17</v>
      </c>
      <c r="D12" s="30" t="s">
        <v>72</v>
      </c>
      <c r="E12" s="32"/>
      <c r="F12" s="5"/>
      <c r="G12" s="5"/>
    </row>
    <row r="13" spans="2:7" ht="15.75" thickBot="1" x14ac:dyDescent="0.3">
      <c r="B13" s="7"/>
      <c r="C13" s="2" t="s">
        <v>18</v>
      </c>
      <c r="D13" s="30" t="s">
        <v>72</v>
      </c>
      <c r="E13" s="32"/>
      <c r="F13" s="5"/>
      <c r="G13" s="5"/>
    </row>
    <row r="14" spans="2:7" ht="75.75" thickBot="1" x14ac:dyDescent="0.3">
      <c r="B14" s="10"/>
      <c r="C14" s="10" t="s">
        <v>55</v>
      </c>
      <c r="D14" s="34" t="s">
        <v>62</v>
      </c>
      <c r="E14" s="35"/>
      <c r="F14" s="19"/>
    </row>
    <row r="15" spans="2:7" ht="30" x14ac:dyDescent="0.25">
      <c r="B15" s="10" t="s">
        <v>28</v>
      </c>
      <c r="C15" s="10"/>
      <c r="D15" s="29" t="s">
        <v>44</v>
      </c>
      <c r="E15" s="29"/>
      <c r="F15" s="20"/>
      <c r="G15" s="5"/>
    </row>
    <row r="17" spans="1:7" ht="45" x14ac:dyDescent="0.25">
      <c r="A17" s="9"/>
      <c r="B17" s="21" t="s">
        <v>5</v>
      </c>
      <c r="C17" s="21" t="s">
        <v>32</v>
      </c>
      <c r="D17" s="21" t="s">
        <v>21</v>
      </c>
      <c r="E17" s="21" t="s">
        <v>20</v>
      </c>
      <c r="F17" s="21" t="s">
        <v>63</v>
      </c>
      <c r="G17" s="21" t="s">
        <v>23</v>
      </c>
    </row>
    <row r="18" spans="1:7" ht="225" x14ac:dyDescent="0.25">
      <c r="A18" s="9">
        <v>11</v>
      </c>
      <c r="B18" s="9" t="s">
        <v>60</v>
      </c>
      <c r="C18" s="9" t="s">
        <v>19</v>
      </c>
      <c r="D18" s="9">
        <v>1</v>
      </c>
      <c r="E18" s="9" t="s">
        <v>53</v>
      </c>
      <c r="F18" s="22"/>
      <c r="G18" s="9">
        <f>D18*F18</f>
        <v>0</v>
      </c>
    </row>
    <row r="19" spans="1:7" ht="30" x14ac:dyDescent="0.25">
      <c r="A19" s="9">
        <v>17</v>
      </c>
      <c r="B19" s="9" t="s">
        <v>65</v>
      </c>
      <c r="C19" s="9" t="s">
        <v>2</v>
      </c>
      <c r="D19" s="9">
        <v>1</v>
      </c>
      <c r="E19" s="9"/>
      <c r="F19" s="22"/>
      <c r="G19" s="9">
        <f t="shared" ref="G19:G59" si="0">D19*F19</f>
        <v>0</v>
      </c>
    </row>
    <row r="20" spans="1:7" x14ac:dyDescent="0.25">
      <c r="A20" s="9">
        <v>19</v>
      </c>
      <c r="B20" s="9" t="s">
        <v>36</v>
      </c>
      <c r="C20" s="9" t="s">
        <v>2</v>
      </c>
      <c r="D20" s="9">
        <v>1</v>
      </c>
      <c r="E20" s="9" t="s">
        <v>73</v>
      </c>
      <c r="F20" s="22"/>
      <c r="G20" s="9">
        <f t="shared" si="0"/>
        <v>0</v>
      </c>
    </row>
    <row r="21" spans="1:7" x14ac:dyDescent="0.25">
      <c r="A21" s="9">
        <v>20</v>
      </c>
      <c r="B21" s="9" t="s">
        <v>64</v>
      </c>
      <c r="C21" s="9" t="s">
        <v>2</v>
      </c>
      <c r="D21" s="9">
        <v>1</v>
      </c>
      <c r="E21" s="9"/>
      <c r="F21" s="22"/>
      <c r="G21" s="9">
        <f t="shared" si="0"/>
        <v>0</v>
      </c>
    </row>
    <row r="22" spans="1:7" x14ac:dyDescent="0.25">
      <c r="A22" s="9">
        <v>21</v>
      </c>
      <c r="B22" s="9" t="s">
        <v>35</v>
      </c>
      <c r="C22" s="9" t="s">
        <v>2</v>
      </c>
      <c r="D22" s="9">
        <v>2</v>
      </c>
      <c r="E22" s="9" t="s">
        <v>74</v>
      </c>
      <c r="F22" s="22"/>
      <c r="G22" s="9">
        <f t="shared" si="0"/>
        <v>0</v>
      </c>
    </row>
    <row r="23" spans="1:7" ht="45" x14ac:dyDescent="0.25">
      <c r="A23" s="9">
        <v>25</v>
      </c>
      <c r="B23" s="9" t="s">
        <v>22</v>
      </c>
      <c r="C23" s="9" t="s">
        <v>0</v>
      </c>
      <c r="D23" s="9">
        <v>105</v>
      </c>
      <c r="E23" s="9" t="s">
        <v>57</v>
      </c>
      <c r="F23" s="22"/>
      <c r="G23" s="9">
        <f t="shared" si="0"/>
        <v>0</v>
      </c>
    </row>
    <row r="24" spans="1:7" ht="30" x14ac:dyDescent="0.25">
      <c r="A24" s="9">
        <v>27</v>
      </c>
      <c r="B24" s="9" t="s">
        <v>37</v>
      </c>
      <c r="C24" s="9" t="s">
        <v>0</v>
      </c>
      <c r="D24" s="9">
        <v>105</v>
      </c>
      <c r="E24" s="9" t="s">
        <v>57</v>
      </c>
      <c r="F24" s="22"/>
      <c r="G24" s="9">
        <f t="shared" si="0"/>
        <v>0</v>
      </c>
    </row>
    <row r="25" spans="1:7" ht="105" x14ac:dyDescent="0.25">
      <c r="A25" s="9">
        <v>28</v>
      </c>
      <c r="B25" s="9" t="s">
        <v>47</v>
      </c>
      <c r="C25" s="9" t="s">
        <v>1</v>
      </c>
      <c r="D25" s="9">
        <v>11.2</v>
      </c>
      <c r="E25" s="9" t="s">
        <v>75</v>
      </c>
      <c r="F25" s="22"/>
      <c r="G25" s="9">
        <f t="shared" si="0"/>
        <v>0</v>
      </c>
    </row>
    <row r="26" spans="1:7" ht="30" x14ac:dyDescent="0.25">
      <c r="A26" s="9">
        <v>31</v>
      </c>
      <c r="B26" s="9" t="s">
        <v>6</v>
      </c>
      <c r="C26" s="9" t="s">
        <v>2</v>
      </c>
      <c r="D26" s="9">
        <v>2</v>
      </c>
      <c r="E26" s="9"/>
      <c r="F26" s="22"/>
      <c r="G26" s="9">
        <f t="shared" si="0"/>
        <v>0</v>
      </c>
    </row>
    <row r="27" spans="1:7" ht="45" x14ac:dyDescent="0.25">
      <c r="A27" s="9">
        <v>32</v>
      </c>
      <c r="B27" s="9" t="s">
        <v>38</v>
      </c>
      <c r="C27" s="9" t="s">
        <v>3</v>
      </c>
      <c r="D27" s="9">
        <v>1</v>
      </c>
      <c r="E27" s="9" t="s">
        <v>48</v>
      </c>
      <c r="F27" s="22"/>
      <c r="G27" s="9">
        <f t="shared" si="0"/>
        <v>0</v>
      </c>
    </row>
    <row r="28" spans="1:7" ht="60" x14ac:dyDescent="0.25">
      <c r="A28" s="9">
        <v>33</v>
      </c>
      <c r="B28" s="9" t="s">
        <v>7</v>
      </c>
      <c r="C28" s="9" t="s">
        <v>0</v>
      </c>
      <c r="D28" s="9">
        <v>8.1999999999999993</v>
      </c>
      <c r="E28" s="9" t="s">
        <v>54</v>
      </c>
      <c r="F28" s="22"/>
      <c r="G28" s="9">
        <f t="shared" si="0"/>
        <v>0</v>
      </c>
    </row>
    <row r="29" spans="1:7" ht="72" customHeight="1" x14ac:dyDescent="0.25">
      <c r="A29" s="9">
        <v>39</v>
      </c>
      <c r="B29" s="9" t="s">
        <v>8</v>
      </c>
      <c r="C29" s="9" t="s">
        <v>2</v>
      </c>
      <c r="D29" s="9">
        <v>2</v>
      </c>
      <c r="E29" s="9" t="s">
        <v>76</v>
      </c>
      <c r="F29" s="22"/>
      <c r="G29" s="9">
        <f t="shared" si="0"/>
        <v>0</v>
      </c>
    </row>
    <row r="30" spans="1:7" x14ac:dyDescent="0.25">
      <c r="A30" s="9">
        <v>47</v>
      </c>
      <c r="B30" s="9" t="s">
        <v>24</v>
      </c>
      <c r="C30" s="9" t="s">
        <v>0</v>
      </c>
      <c r="D30" s="9">
        <v>24</v>
      </c>
      <c r="E30" s="9" t="s">
        <v>77</v>
      </c>
      <c r="F30" s="22"/>
      <c r="G30" s="9">
        <f t="shared" si="0"/>
        <v>0</v>
      </c>
    </row>
    <row r="31" spans="1:7" ht="30" x14ac:dyDescent="0.25">
      <c r="A31" s="9">
        <v>49</v>
      </c>
      <c r="B31" s="9" t="s">
        <v>39</v>
      </c>
      <c r="C31" s="9" t="s">
        <v>0</v>
      </c>
      <c r="D31" s="9">
        <v>24</v>
      </c>
      <c r="E31" s="9" t="s">
        <v>77</v>
      </c>
      <c r="F31" s="22"/>
      <c r="G31" s="9">
        <f t="shared" si="0"/>
        <v>0</v>
      </c>
    </row>
    <row r="32" spans="1:7" ht="60" x14ac:dyDescent="0.25">
      <c r="A32" s="9">
        <v>52</v>
      </c>
      <c r="B32" s="9" t="s">
        <v>78</v>
      </c>
      <c r="C32" s="9" t="s">
        <v>0</v>
      </c>
      <c r="D32" s="9">
        <v>3.3</v>
      </c>
      <c r="E32" s="9" t="s">
        <v>74</v>
      </c>
      <c r="F32" s="22"/>
      <c r="G32" s="9">
        <f t="shared" si="0"/>
        <v>0</v>
      </c>
    </row>
    <row r="33" spans="1:7" ht="60" x14ac:dyDescent="0.25">
      <c r="A33" s="9">
        <v>60</v>
      </c>
      <c r="B33" s="9" t="s">
        <v>25</v>
      </c>
      <c r="C33" s="9" t="s">
        <v>2</v>
      </c>
      <c r="D33" s="9">
        <v>1</v>
      </c>
      <c r="E33" s="9" t="s">
        <v>79</v>
      </c>
      <c r="F33" s="22"/>
      <c r="G33" s="9">
        <f t="shared" si="0"/>
        <v>0</v>
      </c>
    </row>
    <row r="34" spans="1:7" ht="45" x14ac:dyDescent="0.25">
      <c r="A34" s="9">
        <v>61</v>
      </c>
      <c r="B34" s="9" t="s">
        <v>9</v>
      </c>
      <c r="C34" s="9" t="s">
        <v>2</v>
      </c>
      <c r="D34" s="9">
        <v>4</v>
      </c>
      <c r="E34" s="9" t="s">
        <v>80</v>
      </c>
      <c r="F34" s="22"/>
      <c r="G34" s="9">
        <f t="shared" si="0"/>
        <v>0</v>
      </c>
    </row>
    <row r="35" spans="1:7" ht="135" x14ac:dyDescent="0.25">
      <c r="A35" s="9">
        <v>62</v>
      </c>
      <c r="B35" s="9" t="s">
        <v>56</v>
      </c>
      <c r="C35" s="9" t="s">
        <v>2</v>
      </c>
      <c r="D35" s="9">
        <v>3</v>
      </c>
      <c r="E35" s="9" t="s">
        <v>81</v>
      </c>
      <c r="F35" s="22"/>
      <c r="G35" s="9">
        <f t="shared" si="0"/>
        <v>0</v>
      </c>
    </row>
    <row r="36" spans="1:7" ht="30" x14ac:dyDescent="0.25">
      <c r="A36" s="9">
        <v>66</v>
      </c>
      <c r="B36" s="9" t="s">
        <v>66</v>
      </c>
      <c r="C36" s="9" t="s">
        <v>3</v>
      </c>
      <c r="D36" s="9">
        <v>1</v>
      </c>
      <c r="E36" s="9" t="s">
        <v>82</v>
      </c>
      <c r="F36" s="22"/>
      <c r="G36" s="9">
        <f t="shared" si="0"/>
        <v>0</v>
      </c>
    </row>
    <row r="37" spans="1:7" ht="30" x14ac:dyDescent="0.25">
      <c r="A37" s="9">
        <v>70</v>
      </c>
      <c r="B37" s="9" t="s">
        <v>30</v>
      </c>
      <c r="C37" s="9" t="s">
        <v>3</v>
      </c>
      <c r="D37" s="9">
        <v>1</v>
      </c>
      <c r="E37" s="9"/>
      <c r="F37" s="22"/>
      <c r="G37" s="9">
        <f t="shared" si="0"/>
        <v>0</v>
      </c>
    </row>
    <row r="38" spans="1:7" ht="30" x14ac:dyDescent="0.25">
      <c r="A38" s="9">
        <v>71</v>
      </c>
      <c r="B38" s="9" t="s">
        <v>49</v>
      </c>
      <c r="C38" s="9" t="s">
        <v>3</v>
      </c>
      <c r="D38" s="9">
        <v>1</v>
      </c>
      <c r="E38" s="9"/>
      <c r="F38" s="22"/>
      <c r="G38" s="9">
        <f t="shared" si="0"/>
        <v>0</v>
      </c>
    </row>
    <row r="39" spans="1:7" ht="135" x14ac:dyDescent="0.25">
      <c r="A39" s="9">
        <v>72</v>
      </c>
      <c r="B39" s="9" t="s">
        <v>34</v>
      </c>
      <c r="C39" s="9" t="s">
        <v>3</v>
      </c>
      <c r="D39" s="9">
        <v>1</v>
      </c>
      <c r="E39" s="9" t="s">
        <v>83</v>
      </c>
      <c r="F39" s="22"/>
      <c r="G39" s="9">
        <f t="shared" si="0"/>
        <v>0</v>
      </c>
    </row>
    <row r="40" spans="1:7" ht="60" x14ac:dyDescent="0.25">
      <c r="A40" s="9">
        <v>73</v>
      </c>
      <c r="B40" s="9" t="s">
        <v>31</v>
      </c>
      <c r="C40" s="9" t="s">
        <v>0</v>
      </c>
      <c r="D40" s="9">
        <v>4</v>
      </c>
      <c r="E40" s="9" t="s">
        <v>97</v>
      </c>
      <c r="F40" s="22"/>
      <c r="G40" s="9">
        <f t="shared" si="0"/>
        <v>0</v>
      </c>
    </row>
    <row r="41" spans="1:7" ht="135" x14ac:dyDescent="0.25">
      <c r="A41" s="9">
        <v>77</v>
      </c>
      <c r="B41" s="9" t="s">
        <v>45</v>
      </c>
      <c r="C41" s="9" t="s">
        <v>10</v>
      </c>
      <c r="D41" s="9">
        <v>120</v>
      </c>
      <c r="E41" s="9" t="s">
        <v>84</v>
      </c>
      <c r="F41" s="22"/>
      <c r="G41" s="9">
        <f>F41</f>
        <v>0</v>
      </c>
    </row>
    <row r="42" spans="1:7" x14ac:dyDescent="0.25">
      <c r="A42" s="9">
        <v>78</v>
      </c>
      <c r="B42" s="9" t="s">
        <v>33</v>
      </c>
      <c r="C42" s="9" t="s">
        <v>2</v>
      </c>
      <c r="D42" s="9">
        <v>1</v>
      </c>
      <c r="E42" s="9"/>
      <c r="F42" s="22"/>
      <c r="G42" s="9">
        <f t="shared" si="0"/>
        <v>0</v>
      </c>
    </row>
    <row r="43" spans="1:7" ht="60" x14ac:dyDescent="0.25">
      <c r="A43" s="9">
        <v>80</v>
      </c>
      <c r="B43" s="9" t="s">
        <v>11</v>
      </c>
      <c r="C43" s="9" t="s">
        <v>0</v>
      </c>
      <c r="D43" s="9">
        <v>2</v>
      </c>
      <c r="E43" s="9" t="s">
        <v>50</v>
      </c>
      <c r="F43" s="22"/>
      <c r="G43" s="9">
        <f t="shared" si="0"/>
        <v>0</v>
      </c>
    </row>
    <row r="44" spans="1:7" ht="75" x14ac:dyDescent="0.25">
      <c r="A44" s="9">
        <v>83</v>
      </c>
      <c r="B44" s="9" t="s">
        <v>29</v>
      </c>
      <c r="C44" s="9" t="s">
        <v>0</v>
      </c>
      <c r="D44" s="9">
        <v>18</v>
      </c>
      <c r="E44" s="9" t="s">
        <v>85</v>
      </c>
      <c r="F44" s="22"/>
      <c r="G44" s="9">
        <f t="shared" si="0"/>
        <v>0</v>
      </c>
    </row>
    <row r="45" spans="1:7" ht="30" x14ac:dyDescent="0.25">
      <c r="A45" s="9">
        <v>90</v>
      </c>
      <c r="B45" s="9" t="s">
        <v>87</v>
      </c>
      <c r="C45" s="9" t="s">
        <v>2</v>
      </c>
      <c r="D45" s="9">
        <v>1</v>
      </c>
      <c r="E45" s="9" t="s">
        <v>86</v>
      </c>
      <c r="F45" s="22"/>
      <c r="G45" s="9">
        <f t="shared" si="0"/>
        <v>0</v>
      </c>
    </row>
    <row r="46" spans="1:7" ht="45" x14ac:dyDescent="0.25">
      <c r="A46" s="9">
        <v>91</v>
      </c>
      <c r="B46" s="9" t="s">
        <v>88</v>
      </c>
      <c r="C46" s="9" t="s">
        <v>2</v>
      </c>
      <c r="D46" s="9">
        <v>1</v>
      </c>
      <c r="E46" s="9" t="s">
        <v>42</v>
      </c>
      <c r="F46" s="22"/>
      <c r="G46" s="9">
        <f t="shared" si="0"/>
        <v>0</v>
      </c>
    </row>
    <row r="47" spans="1:7" s="8" customFormat="1" x14ac:dyDescent="0.25">
      <c r="A47" s="9">
        <v>93</v>
      </c>
      <c r="B47" s="9" t="s">
        <v>40</v>
      </c>
      <c r="C47" s="9" t="s">
        <v>2</v>
      </c>
      <c r="D47" s="9">
        <v>1</v>
      </c>
      <c r="E47" s="9" t="s">
        <v>42</v>
      </c>
      <c r="F47" s="22"/>
      <c r="G47" s="9">
        <f t="shared" si="0"/>
        <v>0</v>
      </c>
    </row>
    <row r="48" spans="1:7" ht="30" x14ac:dyDescent="0.25">
      <c r="A48" s="9">
        <v>94</v>
      </c>
      <c r="B48" s="9" t="s">
        <v>41</v>
      </c>
      <c r="C48" s="9" t="s">
        <v>2</v>
      </c>
      <c r="D48" s="9">
        <v>1</v>
      </c>
      <c r="E48" s="9" t="s">
        <v>42</v>
      </c>
      <c r="F48" s="22"/>
      <c r="G48" s="9">
        <f t="shared" si="0"/>
        <v>0</v>
      </c>
    </row>
    <row r="49" spans="1:7" ht="75" x14ac:dyDescent="0.25">
      <c r="A49" s="9">
        <v>95</v>
      </c>
      <c r="B49" s="9" t="s">
        <v>26</v>
      </c>
      <c r="C49" s="9" t="s">
        <v>2</v>
      </c>
      <c r="D49" s="9">
        <v>1</v>
      </c>
      <c r="E49" s="9"/>
      <c r="F49" s="22"/>
      <c r="G49" s="9">
        <f t="shared" si="0"/>
        <v>0</v>
      </c>
    </row>
    <row r="50" spans="1:7" ht="45" x14ac:dyDescent="0.25">
      <c r="A50" s="9">
        <v>98</v>
      </c>
      <c r="B50" s="9" t="s">
        <v>51</v>
      </c>
      <c r="C50" s="9" t="s">
        <v>2</v>
      </c>
      <c r="D50" s="9">
        <v>2</v>
      </c>
      <c r="E50" s="9" t="s">
        <v>89</v>
      </c>
      <c r="F50" s="22"/>
      <c r="G50" s="9">
        <f t="shared" si="0"/>
        <v>0</v>
      </c>
    </row>
    <row r="51" spans="1:7" ht="165" x14ac:dyDescent="0.25">
      <c r="A51" s="9">
        <v>100</v>
      </c>
      <c r="B51" s="9" t="s">
        <v>27</v>
      </c>
      <c r="C51" s="9" t="s">
        <v>3</v>
      </c>
      <c r="D51" s="9">
        <v>1</v>
      </c>
      <c r="E51" s="9"/>
      <c r="F51" s="22"/>
      <c r="G51" s="9">
        <f t="shared" si="0"/>
        <v>0</v>
      </c>
    </row>
    <row r="52" spans="1:7" ht="30" x14ac:dyDescent="0.25">
      <c r="A52" s="9">
        <v>112</v>
      </c>
      <c r="B52" s="9" t="s">
        <v>90</v>
      </c>
      <c r="C52" s="9" t="s">
        <v>0</v>
      </c>
      <c r="D52" s="9">
        <v>14</v>
      </c>
      <c r="E52" s="9" t="s">
        <v>91</v>
      </c>
      <c r="F52" s="22"/>
      <c r="G52" s="9">
        <f t="shared" si="0"/>
        <v>0</v>
      </c>
    </row>
    <row r="53" spans="1:7" ht="120" x14ac:dyDescent="0.25">
      <c r="A53" s="9">
        <v>114</v>
      </c>
      <c r="B53" s="9" t="s">
        <v>52</v>
      </c>
      <c r="C53" s="9" t="s">
        <v>19</v>
      </c>
      <c r="D53" s="9">
        <v>1</v>
      </c>
      <c r="E53" s="9" t="s">
        <v>43</v>
      </c>
      <c r="F53" s="22"/>
      <c r="G53" s="9">
        <f t="shared" si="0"/>
        <v>0</v>
      </c>
    </row>
    <row r="54" spans="1:7" ht="45" x14ac:dyDescent="0.25">
      <c r="A54" s="9">
        <v>123</v>
      </c>
      <c r="B54" s="9" t="s">
        <v>61</v>
      </c>
      <c r="C54" s="9" t="s">
        <v>3</v>
      </c>
      <c r="D54" s="9">
        <v>1</v>
      </c>
      <c r="E54" s="9" t="s">
        <v>67</v>
      </c>
      <c r="F54" s="22"/>
      <c r="G54" s="9">
        <f t="shared" si="0"/>
        <v>0</v>
      </c>
    </row>
    <row r="55" spans="1:7" x14ac:dyDescent="0.25">
      <c r="A55" s="9">
        <v>132</v>
      </c>
      <c r="B55" s="9" t="s">
        <v>92</v>
      </c>
      <c r="C55" s="9" t="s">
        <v>3</v>
      </c>
      <c r="D55" s="9">
        <v>1</v>
      </c>
      <c r="E55" s="9"/>
      <c r="F55" s="22"/>
      <c r="G55" s="9">
        <f t="shared" si="0"/>
        <v>0</v>
      </c>
    </row>
    <row r="56" spans="1:7" x14ac:dyDescent="0.25">
      <c r="A56" s="9">
        <v>133</v>
      </c>
      <c r="B56" s="9" t="s">
        <v>93</v>
      </c>
      <c r="C56" s="9" t="s">
        <v>3</v>
      </c>
      <c r="D56" s="9">
        <v>1</v>
      </c>
      <c r="E56" s="9"/>
      <c r="F56" s="22"/>
      <c r="G56" s="9">
        <f t="shared" si="0"/>
        <v>0</v>
      </c>
    </row>
    <row r="57" spans="1:7" x14ac:dyDescent="0.25">
      <c r="A57" s="9">
        <v>134</v>
      </c>
      <c r="B57" s="9" t="s">
        <v>94</v>
      </c>
      <c r="C57" s="9" t="s">
        <v>2</v>
      </c>
      <c r="D57" s="9">
        <v>1</v>
      </c>
      <c r="E57" s="9"/>
      <c r="F57" s="22"/>
      <c r="G57" s="9">
        <f t="shared" si="0"/>
        <v>0</v>
      </c>
    </row>
    <row r="58" spans="1:7" ht="30" x14ac:dyDescent="0.25">
      <c r="A58" s="9">
        <v>135</v>
      </c>
      <c r="B58" s="9" t="s">
        <v>95</v>
      </c>
      <c r="C58" s="9" t="s">
        <v>1</v>
      </c>
      <c r="D58" s="9">
        <v>3.4</v>
      </c>
      <c r="E58" s="9"/>
      <c r="F58" s="22"/>
      <c r="G58" s="9">
        <f t="shared" si="0"/>
        <v>0</v>
      </c>
    </row>
    <row r="59" spans="1:7" ht="45" x14ac:dyDescent="0.25">
      <c r="A59" s="9">
        <v>136</v>
      </c>
      <c r="B59" s="9" t="s">
        <v>96</v>
      </c>
      <c r="C59" s="9" t="s">
        <v>3</v>
      </c>
      <c r="D59" s="9">
        <v>1</v>
      </c>
      <c r="E59" s="9"/>
      <c r="F59" s="22"/>
      <c r="G59" s="9">
        <f t="shared" si="0"/>
        <v>0</v>
      </c>
    </row>
    <row r="60" spans="1:7" ht="18" customHeight="1" thickBot="1" x14ac:dyDescent="0.3">
      <c r="A60" s="5"/>
    </row>
    <row r="61" spans="1:7" ht="15.75" thickBot="1" x14ac:dyDescent="0.3">
      <c r="B61" s="4" t="s">
        <v>12</v>
      </c>
      <c r="G61" s="4">
        <f>SUM(G18:G60)</f>
        <v>0</v>
      </c>
    </row>
    <row r="62" spans="1:7" ht="20.25" customHeight="1" x14ac:dyDescent="0.25"/>
  </sheetData>
  <sheetProtection password="CCED" sheet="1" objects="1" scenarios="1"/>
  <sortState ref="A18:G59">
    <sortCondition ref="A18"/>
  </sortState>
  <mergeCells count="8">
    <mergeCell ref="C3:E3"/>
    <mergeCell ref="C4:E4"/>
    <mergeCell ref="D15:E15"/>
    <mergeCell ref="C9:E9"/>
    <mergeCell ref="B8:C8"/>
    <mergeCell ref="D14:E14"/>
    <mergeCell ref="D12:E12"/>
    <mergeCell ref="D13:E13"/>
  </mergeCells>
  <pageMargins left="0.7" right="0.7" top="0.78740157499999996" bottom="0.78740157499999996" header="0.3" footer="0.3"/>
  <pageSetup paperSize="9" scale="82" orientation="portrait" r:id="rId1"/>
  <headerFooter>
    <oddHeader>&amp;RPříloha č. 3 ZD 
Příloha č. 3 smlouvy</oddHeader>
    <oddFooter xml:space="preserve">&amp;CStránka &amp;P z 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ORIGINAL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Lupečka Jiří</dc:creator>
  <cp:lastModifiedBy>Bigasová Beata</cp:lastModifiedBy>
  <cp:lastPrinted>2016-03-01T13:56:04Z</cp:lastPrinted>
  <dcterms:created xsi:type="dcterms:W3CDTF">2015-01-07T07:30:07Z</dcterms:created>
  <dcterms:modified xsi:type="dcterms:W3CDTF">2019-03-20T15:03:54Z</dcterms:modified>
</cp:coreProperties>
</file>